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7" i="1"/>
  <c r="F16"/>
  <c r="F12"/>
  <c r="F13"/>
  <c r="F11"/>
  <c r="F5"/>
  <c r="I27"/>
  <c r="F27"/>
  <c r="F26"/>
  <c r="I26" s="1"/>
  <c r="D22"/>
  <c r="F22" s="1"/>
  <c r="I22" s="1"/>
  <c r="D21"/>
  <c r="F21" s="1"/>
  <c r="I21" s="1"/>
  <c r="I17" l="1"/>
  <c r="I16"/>
  <c r="D15"/>
  <c r="F15" s="1"/>
  <c r="I15" s="1"/>
  <c r="F28"/>
  <c r="I28" s="1"/>
  <c r="F25"/>
  <c r="I25" s="1"/>
  <c r="F24"/>
  <c r="I24" s="1"/>
  <c r="D18"/>
  <c r="I18" s="1"/>
  <c r="I13"/>
  <c r="I12"/>
  <c r="I11"/>
  <c r="D9"/>
  <c r="F9" s="1"/>
  <c r="I9" s="1"/>
  <c r="D8"/>
  <c r="F8" s="1"/>
  <c r="I8" s="1"/>
  <c r="D7"/>
  <c r="F7" s="1"/>
  <c r="I7" s="1"/>
  <c r="I5"/>
  <c r="I29" l="1"/>
  <c r="H36" s="1"/>
</calcChain>
</file>

<file path=xl/sharedStrings.xml><?xml version="1.0" encoding="utf-8"?>
<sst xmlns="http://schemas.openxmlformats.org/spreadsheetml/2006/main" count="67" uniqueCount="40">
  <si>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</si>
  <si>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</si>
  <si>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</si>
  <si>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</si>
  <si>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</si>
  <si>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</si>
  <si>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</si>
  <si>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</si>
  <si>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</si>
  <si>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</si>
  <si>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</si>
  <si>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</si>
  <si>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</si>
  <si>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</si>
  <si>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</si>
  <si>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Resist. Esp. 0,5m</t>
  </si>
  <si>
    <t>Parede Contacto c/ Espaço Não Util</t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</si>
  <si>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</si>
  <si>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</si>
  <si>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</si>
  <si>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t>Parede Resist. Esp. 0,47m</t>
  </si>
  <si>
    <t>Parede Resist. Esp. 0,29m</t>
  </si>
  <si>
    <t>Parede Resist. Esp. 0,20m</t>
  </si>
  <si>
    <t>Circulação Comum (esp. 0,35m)</t>
  </si>
  <si>
    <t>Circulação Comum (esp. 0,23m)</t>
  </si>
  <si>
    <t>Circulação Comum (esp. 0,10m)</t>
  </si>
  <si>
    <t>Parede Resist. Esp. 0,30m</t>
  </si>
  <si>
    <t>Parede Resist. Esp. 0,15m</t>
  </si>
  <si>
    <t>Pavimento contacto c/ Sotão</t>
  </si>
  <si>
    <t>Pavimento Contacto c/ Desvão</t>
  </si>
  <si>
    <t>Parede c/ esp. 0,21m</t>
  </si>
  <si>
    <t>Parede c/ esp. 0,20m</t>
  </si>
  <si>
    <t>Parede c/ esp. 0,15m</t>
  </si>
  <si>
    <t>Parede c/ esp. 0,10m</t>
  </si>
  <si>
    <t>Parede c/ esp. 0,08m</t>
  </si>
  <si>
    <t>Inércia Média</t>
  </si>
  <si>
    <t>Cobertura</t>
  </si>
  <si>
    <t>Msi=mi</t>
  </si>
  <si>
    <t xml:space="preserve">Pavimento Contacto c/ espaço Não-Útil </t>
  </si>
  <si>
    <t>mi=Msi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</si>
</sst>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tabSelected="1" workbookViewId="0">
      <selection activeCell="C22" sqref="C22"/>
    </sheetView>
  </sheetViews>
  <sheetFormatPr defaultRowHeight="15"/>
  <cols>
    <col min="2" max="2" width="40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4" t="s">
        <v>10</v>
      </c>
      <c r="D3" s="44" t="s">
        <v>11</v>
      </c>
      <c r="E3" s="46" t="s">
        <v>0</v>
      </c>
      <c r="F3" s="44" t="s">
        <v>9</v>
      </c>
      <c r="G3" s="44" t="s">
        <v>1</v>
      </c>
      <c r="H3" s="46" t="s">
        <v>2</v>
      </c>
      <c r="I3" s="44" t="s">
        <v>3</v>
      </c>
    </row>
    <row r="4" spans="2:9" ht="15.75" thickBot="1">
      <c r="B4" s="4" t="s">
        <v>4</v>
      </c>
      <c r="C4" s="45"/>
      <c r="D4" s="45"/>
      <c r="E4" s="47"/>
      <c r="F4" s="45"/>
      <c r="G4" s="45"/>
      <c r="H4" s="47"/>
      <c r="I4" s="45"/>
    </row>
    <row r="5" spans="2:9" ht="15.75" thickBot="1">
      <c r="B5" s="2" t="s">
        <v>20</v>
      </c>
      <c r="C5" s="17">
        <v>140.31</v>
      </c>
      <c r="D5" s="23" t="s">
        <v>17</v>
      </c>
      <c r="E5" s="18" t="s">
        <v>37</v>
      </c>
      <c r="F5" s="25">
        <f>C5</f>
        <v>140.31</v>
      </c>
      <c r="G5" s="19">
        <v>11.8</v>
      </c>
      <c r="H5" s="20">
        <v>1</v>
      </c>
      <c r="I5" s="21">
        <f>F5*G5*H5</f>
        <v>1655.6580000000001</v>
      </c>
    </row>
    <row r="6" spans="2:9" ht="15.75" thickBot="1">
      <c r="B6" s="26" t="s">
        <v>13</v>
      </c>
      <c r="C6" s="28"/>
      <c r="D6" s="29"/>
      <c r="E6" s="34"/>
      <c r="F6" s="30"/>
      <c r="G6" s="31"/>
      <c r="H6" s="32"/>
      <c r="I6" s="33"/>
    </row>
    <row r="7" spans="2:9" ht="15.75" thickBot="1">
      <c r="B7" s="27" t="s">
        <v>26</v>
      </c>
      <c r="C7" s="17">
        <v>145.4</v>
      </c>
      <c r="D7" s="23">
        <f>C7/2</f>
        <v>72.7</v>
      </c>
      <c r="E7" s="18" t="s">
        <v>12</v>
      </c>
      <c r="F7" s="25">
        <f>D7</f>
        <v>72.7</v>
      </c>
      <c r="G7" s="19">
        <v>9.7100000000000009</v>
      </c>
      <c r="H7" s="20">
        <v>1</v>
      </c>
      <c r="I7" s="21">
        <f>F7*G7*H7</f>
        <v>705.91700000000014</v>
      </c>
    </row>
    <row r="8" spans="2:9" ht="15.75" thickBot="1">
      <c r="B8" s="27" t="s">
        <v>21</v>
      </c>
      <c r="C8" s="17">
        <v>140.56</v>
      </c>
      <c r="D8" s="23">
        <f t="shared" ref="D8:D9" si="0">C8/2</f>
        <v>70.28</v>
      </c>
      <c r="E8" s="18" t="s">
        <v>12</v>
      </c>
      <c r="F8" s="25">
        <f>D8</f>
        <v>70.28</v>
      </c>
      <c r="G8" s="19">
        <v>7.55</v>
      </c>
      <c r="H8" s="20">
        <v>1</v>
      </c>
      <c r="I8" s="21">
        <f t="shared" ref="I8:I18" si="1">F8*G8*H8</f>
        <v>530.61400000000003</v>
      </c>
    </row>
    <row r="9" spans="2:9" ht="15.75" thickBot="1">
      <c r="B9" s="27" t="s">
        <v>27</v>
      </c>
      <c r="C9" s="17">
        <v>72.7</v>
      </c>
      <c r="D9" s="23">
        <f t="shared" si="0"/>
        <v>36.35</v>
      </c>
      <c r="E9" s="18" t="s">
        <v>12</v>
      </c>
      <c r="F9" s="25">
        <f>D9</f>
        <v>36.35</v>
      </c>
      <c r="G9" s="19">
        <v>2.59</v>
      </c>
      <c r="H9" s="20">
        <v>1</v>
      </c>
      <c r="I9" s="21">
        <f t="shared" si="1"/>
        <v>94.146500000000003</v>
      </c>
    </row>
    <row r="10" spans="2:9" ht="15.75" thickBot="1">
      <c r="B10" s="26" t="s">
        <v>14</v>
      </c>
      <c r="C10" s="35"/>
      <c r="D10" s="29"/>
      <c r="E10" s="34"/>
      <c r="F10" s="30"/>
      <c r="G10" s="31"/>
      <c r="H10" s="32"/>
      <c r="I10" s="36"/>
    </row>
    <row r="11" spans="2:9" ht="15.75" thickBot="1">
      <c r="B11" s="1" t="s">
        <v>15</v>
      </c>
      <c r="C11" s="17">
        <v>140.31</v>
      </c>
      <c r="D11" s="23" t="s">
        <v>17</v>
      </c>
      <c r="E11" s="18" t="s">
        <v>37</v>
      </c>
      <c r="F11" s="25">
        <f>C11</f>
        <v>140.31</v>
      </c>
      <c r="G11" s="19">
        <v>1.75</v>
      </c>
      <c r="H11" s="20">
        <v>1</v>
      </c>
      <c r="I11" s="21">
        <f t="shared" si="1"/>
        <v>245.54250000000002</v>
      </c>
    </row>
    <row r="12" spans="2:9" ht="15.75" thickBot="1">
      <c r="B12" s="1" t="s">
        <v>21</v>
      </c>
      <c r="C12" s="17">
        <v>140.31</v>
      </c>
      <c r="D12" s="23" t="s">
        <v>17</v>
      </c>
      <c r="E12" s="18" t="s">
        <v>37</v>
      </c>
      <c r="F12" s="25">
        <f t="shared" ref="F12:F13" si="2">C12</f>
        <v>140.31</v>
      </c>
      <c r="G12" s="19">
        <v>5.9</v>
      </c>
      <c r="H12" s="20">
        <v>1</v>
      </c>
      <c r="I12" s="21">
        <f t="shared" si="1"/>
        <v>827.82900000000006</v>
      </c>
    </row>
    <row r="13" spans="2:9" ht="15.75" thickBot="1">
      <c r="B13" s="1" t="s">
        <v>22</v>
      </c>
      <c r="C13" s="17">
        <v>140.31</v>
      </c>
      <c r="D13" s="23" t="s">
        <v>17</v>
      </c>
      <c r="E13" s="18" t="s">
        <v>37</v>
      </c>
      <c r="F13" s="25">
        <f t="shared" si="2"/>
        <v>140.31</v>
      </c>
      <c r="G13" s="19">
        <v>8.33</v>
      </c>
      <c r="H13" s="20">
        <v>1</v>
      </c>
      <c r="I13" s="21">
        <f t="shared" si="1"/>
        <v>1168.7823000000001</v>
      </c>
    </row>
    <row r="14" spans="2:9" ht="15.75" thickBot="1">
      <c r="B14" s="26" t="s">
        <v>16</v>
      </c>
      <c r="C14" s="35"/>
      <c r="D14" s="38"/>
      <c r="E14" s="34"/>
      <c r="F14" s="42"/>
      <c r="G14" s="39"/>
      <c r="H14" s="40"/>
      <c r="I14" s="36"/>
    </row>
    <row r="15" spans="2:9" ht="15.75" thickBot="1">
      <c r="B15" s="27" t="s">
        <v>23</v>
      </c>
      <c r="C15" s="17">
        <v>169.64</v>
      </c>
      <c r="D15" s="23">
        <f>C15/2</f>
        <v>84.82</v>
      </c>
      <c r="E15" s="18" t="s">
        <v>12</v>
      </c>
      <c r="F15" s="25">
        <f>D15</f>
        <v>84.82</v>
      </c>
      <c r="G15" s="19">
        <v>5.93</v>
      </c>
      <c r="H15" s="20">
        <v>1</v>
      </c>
      <c r="I15" s="21">
        <f t="shared" ref="I15:I17" si="3">F15*G15*H15</f>
        <v>502.98259999999993</v>
      </c>
    </row>
    <row r="16" spans="2:9" ht="15.75" thickBot="1">
      <c r="B16" s="27" t="s">
        <v>24</v>
      </c>
      <c r="C16" s="17">
        <v>140.31</v>
      </c>
      <c r="D16" s="23" t="s">
        <v>17</v>
      </c>
      <c r="E16" s="18" t="s">
        <v>37</v>
      </c>
      <c r="F16" s="25">
        <f>C16</f>
        <v>140.31</v>
      </c>
      <c r="G16" s="19">
        <v>2.8</v>
      </c>
      <c r="H16" s="20">
        <v>1</v>
      </c>
      <c r="I16" s="21">
        <f t="shared" si="3"/>
        <v>392.86799999999999</v>
      </c>
    </row>
    <row r="17" spans="2:9" ht="15.75" thickBot="1">
      <c r="B17" s="27" t="s">
        <v>25</v>
      </c>
      <c r="C17" s="17">
        <v>140.31</v>
      </c>
      <c r="D17" s="23" t="s">
        <v>17</v>
      </c>
      <c r="E17" s="18" t="s">
        <v>37</v>
      </c>
      <c r="F17" s="25">
        <f>C17</f>
        <v>140.31</v>
      </c>
      <c r="G17" s="19">
        <v>1.7</v>
      </c>
      <c r="H17" s="20">
        <v>1</v>
      </c>
      <c r="I17" s="21">
        <f t="shared" si="3"/>
        <v>238.52699999999999</v>
      </c>
    </row>
    <row r="18" spans="2:9" ht="15.75" thickBot="1">
      <c r="B18" s="3" t="s">
        <v>18</v>
      </c>
      <c r="C18" s="17">
        <v>306.12</v>
      </c>
      <c r="D18" s="23">
        <f>C18/2</f>
        <v>153.06</v>
      </c>
      <c r="E18" s="18" t="s">
        <v>12</v>
      </c>
      <c r="F18" s="25">
        <v>150</v>
      </c>
      <c r="G18" s="19">
        <v>39.92</v>
      </c>
      <c r="H18" s="20">
        <v>1</v>
      </c>
      <c r="I18" s="21">
        <f t="shared" si="1"/>
        <v>5988</v>
      </c>
    </row>
    <row r="19" spans="2:9" ht="15.75" thickBot="1">
      <c r="B19" s="3" t="s">
        <v>38</v>
      </c>
      <c r="C19" s="48">
        <v>15.88</v>
      </c>
      <c r="D19" s="49" t="s">
        <v>17</v>
      </c>
      <c r="E19" s="50" t="s">
        <v>39</v>
      </c>
      <c r="F19" s="51">
        <v>15.88</v>
      </c>
      <c r="G19" s="52">
        <v>5.03</v>
      </c>
      <c r="H19" s="53">
        <v>1</v>
      </c>
      <c r="I19" s="54">
        <v>79.876400000000004</v>
      </c>
    </row>
    <row r="20" spans="2:9" ht="15.75" thickBot="1">
      <c r="B20" s="3" t="s">
        <v>36</v>
      </c>
      <c r="C20" s="28"/>
      <c r="D20" s="29"/>
      <c r="E20" s="43"/>
      <c r="F20" s="43"/>
      <c r="G20" s="31"/>
      <c r="H20" s="32"/>
      <c r="I20" s="33"/>
    </row>
    <row r="21" spans="2:9" ht="15.75" thickBot="1">
      <c r="B21" s="37" t="s">
        <v>28</v>
      </c>
      <c r="C21" s="17">
        <v>6.12</v>
      </c>
      <c r="D21" s="23">
        <f>C21/2</f>
        <v>3.06</v>
      </c>
      <c r="E21" s="18" t="s">
        <v>37</v>
      </c>
      <c r="F21" s="25">
        <f>D21</f>
        <v>3.06</v>
      </c>
      <c r="G21" s="19">
        <v>20.02</v>
      </c>
      <c r="H21" s="20">
        <v>1</v>
      </c>
      <c r="I21" s="21">
        <f>F21*G21*H21</f>
        <v>61.261200000000002</v>
      </c>
    </row>
    <row r="22" spans="2:9" ht="15.75" thickBot="1">
      <c r="B22" s="37" t="s">
        <v>29</v>
      </c>
      <c r="C22" s="17">
        <v>20.41</v>
      </c>
      <c r="D22" s="23">
        <f>C22/2</f>
        <v>10.205</v>
      </c>
      <c r="E22" s="18" t="s">
        <v>37</v>
      </c>
      <c r="F22" s="25">
        <f>D22</f>
        <v>10.205</v>
      </c>
      <c r="G22" s="19">
        <v>19.89</v>
      </c>
      <c r="H22" s="20">
        <v>1</v>
      </c>
      <c r="I22" s="21">
        <f>F22*G22*H22</f>
        <v>202.97745</v>
      </c>
    </row>
    <row r="23" spans="2:9" ht="15.75" thickBot="1">
      <c r="B23" s="3" t="s">
        <v>5</v>
      </c>
      <c r="C23" s="35"/>
      <c r="D23" s="38"/>
      <c r="E23" s="34"/>
      <c r="F23" s="34"/>
      <c r="G23" s="39"/>
      <c r="H23" s="40"/>
      <c r="I23" s="36"/>
    </row>
    <row r="24" spans="2:9" ht="15.75" thickBot="1">
      <c r="B24" s="37" t="s">
        <v>30</v>
      </c>
      <c r="C24" s="22">
        <v>101.78</v>
      </c>
      <c r="D24" s="24" t="s">
        <v>17</v>
      </c>
      <c r="E24" s="18" t="s">
        <v>19</v>
      </c>
      <c r="F24" s="41">
        <f>C24</f>
        <v>101.78</v>
      </c>
      <c r="G24" s="7">
        <v>2.0099999999999998</v>
      </c>
      <c r="H24" s="8">
        <v>1</v>
      </c>
      <c r="I24" s="9">
        <f>F24*G24*H24</f>
        <v>204.57779999999997</v>
      </c>
    </row>
    <row r="25" spans="2:9" ht="15.75" thickBot="1">
      <c r="B25" s="37" t="s">
        <v>31</v>
      </c>
      <c r="C25" s="22">
        <v>96.93</v>
      </c>
      <c r="D25" s="24" t="s">
        <v>17</v>
      </c>
      <c r="E25" s="18" t="s">
        <v>19</v>
      </c>
      <c r="F25" s="41">
        <f t="shared" ref="F25:F28" si="4">C25</f>
        <v>96.93</v>
      </c>
      <c r="G25" s="7">
        <v>9.9700000000000006</v>
      </c>
      <c r="H25" s="8">
        <v>1</v>
      </c>
      <c r="I25" s="9">
        <f t="shared" ref="I25:I28" si="5">F25*G25*H25</f>
        <v>966.39210000000014</v>
      </c>
    </row>
    <row r="26" spans="2:9" ht="15.75" thickBot="1">
      <c r="B26" s="37" t="s">
        <v>32</v>
      </c>
      <c r="C26" s="22">
        <v>72.7</v>
      </c>
      <c r="D26" s="24" t="s">
        <v>17</v>
      </c>
      <c r="E26" s="18" t="s">
        <v>19</v>
      </c>
      <c r="F26" s="41">
        <f t="shared" ref="F26" si="6">C26</f>
        <v>72.7</v>
      </c>
      <c r="G26" s="7">
        <v>2.52</v>
      </c>
      <c r="H26" s="8">
        <v>1</v>
      </c>
      <c r="I26" s="9">
        <f t="shared" ref="I26:I27" si="7">F26*G26*H26</f>
        <v>183.20400000000001</v>
      </c>
    </row>
    <row r="27" spans="2:9" ht="15.75" thickBot="1">
      <c r="B27" s="37" t="s">
        <v>33</v>
      </c>
      <c r="C27" s="22">
        <v>48.47</v>
      </c>
      <c r="D27" s="24" t="s">
        <v>17</v>
      </c>
      <c r="E27" s="18" t="s">
        <v>19</v>
      </c>
      <c r="F27" s="41">
        <f>C27</f>
        <v>48.47</v>
      </c>
      <c r="G27" s="7">
        <v>11.62</v>
      </c>
      <c r="H27" s="8">
        <v>1</v>
      </c>
      <c r="I27" s="9">
        <f t="shared" si="7"/>
        <v>563.2213999999999</v>
      </c>
    </row>
    <row r="28" spans="2:9" ht="15.75" thickBot="1">
      <c r="B28" s="37" t="s">
        <v>34</v>
      </c>
      <c r="C28" s="22">
        <v>38.78</v>
      </c>
      <c r="D28" s="24" t="s">
        <v>17</v>
      </c>
      <c r="E28" s="18" t="s">
        <v>19</v>
      </c>
      <c r="F28" s="41">
        <f t="shared" si="4"/>
        <v>38.78</v>
      </c>
      <c r="G28" s="7">
        <v>13.43</v>
      </c>
      <c r="H28" s="8">
        <v>1</v>
      </c>
      <c r="I28" s="9">
        <f t="shared" si="5"/>
        <v>520.81539999999995</v>
      </c>
    </row>
    <row r="29" spans="2:9" ht="15.75" thickBot="1">
      <c r="H29" s="5" t="s">
        <v>7</v>
      </c>
      <c r="I29" s="6">
        <f>SUM(I5:I28)</f>
        <v>15133.192650000001</v>
      </c>
    </row>
    <row r="31" spans="2:9" ht="15.75" thickBot="1"/>
    <row r="32" spans="2:9" ht="15.75" thickBot="1">
      <c r="G32" s="10"/>
      <c r="H32" s="11" t="s">
        <v>6</v>
      </c>
      <c r="I32" s="12"/>
    </row>
    <row r="33" spans="8:8" ht="15.75" thickBot="1">
      <c r="H33" s="16">
        <v>39.92</v>
      </c>
    </row>
    <row r="34" spans="8:8" ht="15.75" thickBot="1">
      <c r="H34" s="13"/>
    </row>
    <row r="35" spans="8:8" ht="15.75" thickBot="1">
      <c r="H35" s="15" t="s">
        <v>8</v>
      </c>
    </row>
    <row r="36" spans="8:8" ht="15.75" thickBot="1">
      <c r="H36" s="14">
        <f>I29/H33</f>
        <v>379.08799223446897</v>
      </c>
    </row>
    <row r="37" spans="8:8" ht="15.75" thickBot="1">
      <c r="H37" s="3" t="s">
        <v>35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2010-11-08T01:46:05Z</dcterms:modified>
</cp:coreProperties>
</file>